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jurican\Google disk\_desktop\JAVNA NABAVA\2020\Nabava 2020\BN 2020\U postupku\BN-19-2020 Sitan inv. - periferija\Za objavu\"/>
    </mc:Choice>
  </mc:AlternateContent>
  <bookViews>
    <workbookView xWindow="0" yWindow="0" windowWidth="28800" windowHeight="12330"/>
  </bookViews>
  <sheets>
    <sheet name="Dodaci" sheetId="1" r:id="rId1"/>
  </sheets>
  <definedNames>
    <definedName name="_xlnm.Print_Area" localSheetId="0">Dodaci!$A$1:$F$61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3" i="1"/>
  <c r="F49" i="1" l="1"/>
  <c r="F50" i="1" l="1"/>
  <c r="F51" i="1" s="1"/>
</calcChain>
</file>

<file path=xl/sharedStrings.xml><?xml version="1.0" encoding="utf-8"?>
<sst xmlns="http://schemas.openxmlformats.org/spreadsheetml/2006/main" count="152" uniqueCount="152">
  <si>
    <t>Miš 2</t>
  </si>
  <si>
    <t>Miš 4</t>
  </si>
  <si>
    <t>LOGITECH MX Master 2S, laserski, bežični, BT, Unifying receiver USB, graphite</t>
  </si>
  <si>
    <t>Miš 5</t>
  </si>
  <si>
    <t>HP Optical Bluetooth Z5000 Dark Ash, W2Q00AA</t>
  </si>
  <si>
    <t>Miš 6</t>
  </si>
  <si>
    <t>HP Optical Bluetooth Travel, 6SP30AA</t>
  </si>
  <si>
    <t>Miš 7</t>
  </si>
  <si>
    <t>Logitech M705, srebrni</t>
  </si>
  <si>
    <t>LOGITECH M350 Pebble, optički, bežični, rozi, USB</t>
  </si>
  <si>
    <t>Logitech M535, bluetooth, USB, sivo-žuti</t>
  </si>
  <si>
    <t>Prezenter 1</t>
  </si>
  <si>
    <t>Slušalice 1</t>
  </si>
  <si>
    <t>Xiaomi Airpod Mi (AirDots)</t>
  </si>
  <si>
    <t>Slušalice 2</t>
  </si>
  <si>
    <t>Sony WH-1000XM3/B</t>
  </si>
  <si>
    <t>Slušalice 3</t>
  </si>
  <si>
    <t>Sony WH-CH510/W</t>
  </si>
  <si>
    <t>Slušalice 4</t>
  </si>
  <si>
    <t>Logitech Headset H600, bežične, USB</t>
  </si>
  <si>
    <t>Slušalice 5</t>
  </si>
  <si>
    <t>Logitech H540 USB</t>
  </si>
  <si>
    <t>Slušalice 6</t>
  </si>
  <si>
    <t>Logitech H800</t>
  </si>
  <si>
    <t>Slušalice 7</t>
  </si>
  <si>
    <t>Logitech H390</t>
  </si>
  <si>
    <t>Logitech H111</t>
  </si>
  <si>
    <t>TRUST GXT 210 Scorp, stolni, crni</t>
  </si>
  <si>
    <t>Logitech C310, HD, USB</t>
  </si>
  <si>
    <t>Logitech HD Pro C930</t>
  </si>
  <si>
    <t>Logitech HD Pro C922 Pro Stream</t>
  </si>
  <si>
    <t>Logitech C615 il C525</t>
  </si>
  <si>
    <t>Logitech C270</t>
  </si>
  <si>
    <t>Tipkovnica 1</t>
  </si>
  <si>
    <t>Tipkovnica HP Pavilion Wireless Combo 800 Crna P/N: 4CE99AA</t>
  </si>
  <si>
    <t>Tipkovnica 2</t>
  </si>
  <si>
    <t>HP 800, wireless, white, 4CF00AA</t>
  </si>
  <si>
    <t>Tipkovnica 3</t>
  </si>
  <si>
    <t>Logitech MK330 Wireless Desktop, crna</t>
  </si>
  <si>
    <t>Tipkovnica 4</t>
  </si>
  <si>
    <t>Tipkovnica 5</t>
  </si>
  <si>
    <t>Logitech MK345 Wireless Combo</t>
  </si>
  <si>
    <t>Dodatak 4</t>
  </si>
  <si>
    <t>Dodatak 5</t>
  </si>
  <si>
    <t>Dodatak 7</t>
  </si>
  <si>
    <t>Dodatak 8</t>
  </si>
  <si>
    <t>Wacom Pen Nibs Standars for Wacom Pro Pen 2, 10 pack</t>
  </si>
  <si>
    <t>Dodatak 9</t>
  </si>
  <si>
    <t>Media Player - streamer Google Chromecast 3</t>
  </si>
  <si>
    <t>Dodatak 10</t>
  </si>
  <si>
    <t>ADAM ELEMENTS 5port USB-C DISPLAY Hub Space Gray, AAPADHUBBA03GY</t>
  </si>
  <si>
    <t>USB DVD/CD LG GP95NB70, podrška za Android</t>
  </si>
  <si>
    <t>Cooler Master NotePal L2</t>
  </si>
  <si>
    <t>Podloga z amiša MS MP-02</t>
  </si>
  <si>
    <t>Jabra SPEAK 510 Speakerphone for UC &amp; BT, USB Conference solution</t>
  </si>
  <si>
    <t>Micro sdxc kartica 256 GB Transcend Premium 300S Class 10, UHS-I, UHS-Class 3, v30 Video Speed Class, A1 Application Performance</t>
  </si>
  <si>
    <t>Patriot SS Rage Elite USB3.1,R400/W200, 256GB</t>
  </si>
  <si>
    <t>Kingston128GB USB 3.0 DT-SE9G2-128GB</t>
  </si>
  <si>
    <t>Verbatim Store 'n' Go V3, USB, 3.0, 256GB</t>
  </si>
  <si>
    <t>Kingston 32GB, DTI4, USB 3.0, bijelo-crvena</t>
  </si>
  <si>
    <t>HDD 2</t>
  </si>
  <si>
    <t>2.5" USB 3.0 Western Digital My Passport 4TB</t>
  </si>
  <si>
    <t>HDD 3</t>
  </si>
  <si>
    <t>USB 3.0 2 TB externi HDD</t>
  </si>
  <si>
    <t>HDD 4</t>
  </si>
  <si>
    <t>Vanjski SSD Samsung T5 500GB</t>
  </si>
  <si>
    <t>Seagate External Basic 2.5" 1TB USB 3.0</t>
  </si>
  <si>
    <t>Proizvođač</t>
  </si>
  <si>
    <t>Vrsta predmeta</t>
  </si>
  <si>
    <t>Količina 
(kom)</t>
  </si>
  <si>
    <t>Ukupna cijena bez PDV-a</t>
  </si>
  <si>
    <t xml:space="preserve">Ukupna cijena bez PDV-a </t>
  </si>
  <si>
    <t>PDV (25%)</t>
  </si>
  <si>
    <t>Ukupna cijena sa PDV-om</t>
  </si>
  <si>
    <t>Miš 1</t>
  </si>
  <si>
    <t>Miš 3</t>
  </si>
  <si>
    <t>Slušalice 8</t>
  </si>
  <si>
    <t>Web kamera 1</t>
  </si>
  <si>
    <t>Web kamera 2</t>
  </si>
  <si>
    <t>Web kamera 3</t>
  </si>
  <si>
    <t>Web kamera 4</t>
  </si>
  <si>
    <t>Web kamera 5</t>
  </si>
  <si>
    <t>Web kamera 6</t>
  </si>
  <si>
    <t>Dodatak 1</t>
  </si>
  <si>
    <t>Dodatak 2</t>
  </si>
  <si>
    <t>Dodatak 6</t>
  </si>
  <si>
    <t>HDD 1</t>
  </si>
  <si>
    <t>U Zagrebu, _____________ 2020.</t>
  </si>
  <si>
    <t>________________________________</t>
  </si>
  <si>
    <t>Potpis ovlaštene osobe Ponuditelja</t>
  </si>
  <si>
    <t xml:space="preserve">                                                                               M.P.</t>
  </si>
  <si>
    <t>Jedinična cijena bez PDV-a</t>
  </si>
  <si>
    <t>Logitech R700</t>
  </si>
  <si>
    <t>Logitech MX Anywhere 2s</t>
  </si>
  <si>
    <t>Logitech C920 HD</t>
  </si>
  <si>
    <t>Logitech K380, Bluetooth, kompaktna, roza</t>
  </si>
  <si>
    <t>Redni broj</t>
  </si>
  <si>
    <t>1.</t>
  </si>
  <si>
    <t>2.</t>
  </si>
  <si>
    <t>10.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</si>
  <si>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</si>
  <si>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</si>
  <si>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</si>
  <si>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</si>
  <si>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</si>
  <si>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</si>
  <si>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</si>
  <si>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</si>
  <si>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</si>
  <si>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</si>
  <si>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</si>
  <si>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</si>
  <si>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</si>
  <si>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</si>
  <si>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</si>
  <si>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</si>
  <si>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</si>
  <si>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</si>
  <si>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</si>
  <si>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</si>
  <si>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</si>
  <si>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</si>
  <si>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</si>
  <si>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</si>
  <si>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</si>
  <si>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</si>
  <si>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</si>
  <si>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</si>
  <si>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</si>
  <si>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</si>
  <si>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</si>
  <si>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</si>
  <si>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</si>
  <si>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</si>
  <si>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</si>
  <si>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</si>
  <si>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</si>
  <si>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</si>
  <si>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</si>
  <si>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</si>
  <si>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</si>
  <si>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</si>
  <si>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</si>
  <si>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PRILOG II. - Troškovnik Sitan inventar BN/19/2020</t>
  </si>
  <si>
    <t>Grafička ploča Wacom Intuos S</t>
  </si>
  <si>
    <t>Grafička ploča Wacom Intuos M</t>
  </si>
  <si>
    <t>Mikrofon 1</t>
  </si>
  <si>
    <t>Memorija 1</t>
  </si>
  <si>
    <t>Memorija 2</t>
  </si>
  <si>
    <t>Memorija 3</t>
  </si>
  <si>
    <t>Memorija 4</t>
  </si>
  <si>
    <t>Memorija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</si>
</sst>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n&quot;_-;\-* #,##0.00\ &quot;kn&quot;_-;_-* &quot;-&quot;??\ &quot;kn&quot;_-;_-@_-"/>
    <numFmt numFmtId="165" formatCode="#,##0.00\ &quot;kn&quot;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44" fontId="0" fillId="0" borderId="0" xfId="1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4" fontId="2" fillId="0" borderId="4" xfId="1" applyFont="1" applyBorder="1" applyAlignment="1">
      <alignment horizontal="center" vertical="center" wrapText="1"/>
    </xf>
    <xf numFmtId="44" fontId="0" fillId="0" borderId="0" xfId="1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2" fillId="0" borderId="13" xfId="0" applyNumberFormat="1" applyFont="1" applyBorder="1"/>
    <xf numFmtId="165" fontId="2" fillId="0" borderId="12" xfId="0" applyNumberFormat="1" applyFont="1" applyBorder="1"/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/>
    </xf>
    <xf numFmtId="0" fontId="0" fillId="0" borderId="7" xfId="0" applyFill="1" applyBorder="1" applyAlignment="1" applyProtection="1">
      <alignment horizontal="center" vertical="top"/>
    </xf>
    <xf numFmtId="0" fontId="0" fillId="0" borderId="7" xfId="0" applyFill="1" applyBorder="1" applyAlignment="1" applyProtection="1">
      <alignment vertical="top" wrapText="1"/>
    </xf>
    <xf numFmtId="0" fontId="0" fillId="0" borderId="2" xfId="0" applyBorder="1" applyAlignment="1" applyProtection="1">
      <alignment horizontal="center"/>
    </xf>
    <xf numFmtId="0" fontId="0" fillId="0" borderId="1" xfId="0" applyFill="1" applyBorder="1" applyAlignment="1" applyProtection="1">
      <alignment horizontal="center" vertical="top"/>
    </xf>
    <xf numFmtId="0" fontId="0" fillId="0" borderId="1" xfId="0" applyFill="1" applyBorder="1" applyAlignment="1" applyProtection="1">
      <alignment vertical="top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165" fontId="0" fillId="0" borderId="8" xfId="0" applyNumberFormat="1" applyFill="1" applyBorder="1" applyAlignment="1" applyProtection="1">
      <alignment vertical="top"/>
    </xf>
    <xf numFmtId="165" fontId="0" fillId="0" borderId="9" xfId="0" applyNumberFormat="1" applyFill="1" applyBorder="1" applyAlignment="1" applyProtection="1">
      <alignment vertical="top"/>
    </xf>
    <xf numFmtId="165" fontId="0" fillId="2" borderId="7" xfId="1" applyNumberFormat="1" applyFont="1" applyFill="1" applyBorder="1" applyAlignment="1" applyProtection="1">
      <alignment vertical="top"/>
      <protection locked="0"/>
    </xf>
    <xf numFmtId="165" fontId="0" fillId="2" borderId="1" xfId="1" applyNumberFormat="1" applyFont="1" applyFill="1" applyBorder="1" applyAlignment="1" applyProtection="1">
      <alignment vertical="top"/>
      <protection locked="0"/>
    </xf>
  </cellXfs>
  <cellStyles count="2">
    <cellStyle name="Normal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7"/>
  <sheetViews>
    <sheetView tabSelected="1" workbookViewId="0">
      <selection activeCell="I34" sqref="I34"/>
    </sheetView>
  </sheetViews>
  <sheetFormatPr defaultRowHeight="15" x14ac:dyDescent="0.25"/>
  <cols>
    <col min="1" max="1" width="6.140625" style="2" bestFit="1" customWidth="1"/>
    <col min="2" max="2" width="14.85546875" style="2" bestFit="1" customWidth="1"/>
    <col min="3" max="3" width="71.42578125" customWidth="1"/>
    <col min="4" max="4" width="12.140625" style="1" bestFit="1" customWidth="1"/>
    <col min="5" max="5" width="11.140625" style="2" customWidth="1"/>
    <col min="6" max="6" width="13.28515625" bestFit="1" customWidth="1"/>
  </cols>
  <sheetData>
    <row r="1" spans="1:6" ht="15.75" customHeight="1" thickBot="1" x14ac:dyDescent="0.35">
      <c r="A1" s="6" t="s">
        <v>143</v>
      </c>
      <c r="B1" s="7"/>
      <c r="C1" s="7"/>
      <c r="D1" s="7"/>
      <c r="E1" s="7"/>
      <c r="F1" s="8"/>
    </row>
    <row r="2" spans="1:6" s="3" customFormat="1" ht="45.75" thickBot="1" x14ac:dyDescent="0.3">
      <c r="A2" s="14" t="s">
        <v>96</v>
      </c>
      <c r="B2" s="15" t="s">
        <v>68</v>
      </c>
      <c r="C2" s="15" t="s">
        <v>67</v>
      </c>
      <c r="D2" s="4" t="s">
        <v>91</v>
      </c>
      <c r="E2" s="22" t="s">
        <v>69</v>
      </c>
      <c r="F2" s="23" t="s">
        <v>70</v>
      </c>
    </row>
    <row r="3" spans="1:6" x14ac:dyDescent="0.25">
      <c r="A3" s="16" t="s">
        <v>97</v>
      </c>
      <c r="B3" s="17" t="s">
        <v>74</v>
      </c>
      <c r="C3" s="18" t="s">
        <v>93</v>
      </c>
      <c r="D3" s="26">
        <v>0</v>
      </c>
      <c r="E3" s="17">
        <v>1</v>
      </c>
      <c r="F3" s="24">
        <f>D3*E3</f>
        <v>0</v>
      </c>
    </row>
    <row r="4" spans="1:6" x14ac:dyDescent="0.25">
      <c r="A4" s="19" t="s">
        <v>98</v>
      </c>
      <c r="B4" s="20" t="s">
        <v>0</v>
      </c>
      <c r="C4" s="21" t="s">
        <v>2</v>
      </c>
      <c r="D4" s="27">
        <v>0</v>
      </c>
      <c r="E4" s="20">
        <v>2</v>
      </c>
      <c r="F4" s="25">
        <f t="shared" ref="F4:F48" si="0">D4*E4</f>
        <v>0</v>
      </c>
    </row>
    <row r="5" spans="1:6" x14ac:dyDescent="0.25">
      <c r="A5" s="19" t="s">
        <v>100</v>
      </c>
      <c r="B5" s="20" t="s">
        <v>75</v>
      </c>
      <c r="C5" s="21" t="s">
        <v>4</v>
      </c>
      <c r="D5" s="27">
        <v>0</v>
      </c>
      <c r="E5" s="20">
        <v>1</v>
      </c>
      <c r="F5" s="25">
        <f t="shared" si="0"/>
        <v>0</v>
      </c>
    </row>
    <row r="6" spans="1:6" x14ac:dyDescent="0.25">
      <c r="A6" s="19" t="s">
        <v>101</v>
      </c>
      <c r="B6" s="20" t="s">
        <v>1</v>
      </c>
      <c r="C6" s="21" t="s">
        <v>6</v>
      </c>
      <c r="D6" s="27">
        <v>0</v>
      </c>
      <c r="E6" s="20">
        <v>1</v>
      </c>
      <c r="F6" s="25">
        <f t="shared" si="0"/>
        <v>0</v>
      </c>
    </row>
    <row r="7" spans="1:6" x14ac:dyDescent="0.25">
      <c r="A7" s="19" t="s">
        <v>102</v>
      </c>
      <c r="B7" s="20" t="s">
        <v>3</v>
      </c>
      <c r="C7" s="21" t="s">
        <v>8</v>
      </c>
      <c r="D7" s="27">
        <v>0</v>
      </c>
      <c r="E7" s="20">
        <v>2</v>
      </c>
      <c r="F7" s="25">
        <f t="shared" si="0"/>
        <v>0</v>
      </c>
    </row>
    <row r="8" spans="1:6" x14ac:dyDescent="0.25">
      <c r="A8" s="19" t="s">
        <v>103</v>
      </c>
      <c r="B8" s="20" t="s">
        <v>5</v>
      </c>
      <c r="C8" s="21" t="s">
        <v>9</v>
      </c>
      <c r="D8" s="27">
        <v>0</v>
      </c>
      <c r="E8" s="20">
        <v>1</v>
      </c>
      <c r="F8" s="25">
        <f t="shared" si="0"/>
        <v>0</v>
      </c>
    </row>
    <row r="9" spans="1:6" x14ac:dyDescent="0.25">
      <c r="A9" s="19" t="s">
        <v>104</v>
      </c>
      <c r="B9" s="20" t="s">
        <v>7</v>
      </c>
      <c r="C9" s="21" t="s">
        <v>10</v>
      </c>
      <c r="D9" s="27">
        <v>0</v>
      </c>
      <c r="E9" s="20">
        <v>2</v>
      </c>
      <c r="F9" s="25">
        <f t="shared" si="0"/>
        <v>0</v>
      </c>
    </row>
    <row r="10" spans="1:6" x14ac:dyDescent="0.25">
      <c r="A10" s="19" t="s">
        <v>105</v>
      </c>
      <c r="B10" s="20" t="s">
        <v>11</v>
      </c>
      <c r="C10" s="21" t="s">
        <v>92</v>
      </c>
      <c r="D10" s="27">
        <v>0</v>
      </c>
      <c r="E10" s="20">
        <v>1</v>
      </c>
      <c r="F10" s="25">
        <f t="shared" si="0"/>
        <v>0</v>
      </c>
    </row>
    <row r="11" spans="1:6" x14ac:dyDescent="0.25">
      <c r="A11" s="19" t="s">
        <v>106</v>
      </c>
      <c r="B11" s="20" t="s">
        <v>12</v>
      </c>
      <c r="C11" s="21" t="s">
        <v>13</v>
      </c>
      <c r="D11" s="27">
        <v>0</v>
      </c>
      <c r="E11" s="20">
        <v>1</v>
      </c>
      <c r="F11" s="25">
        <f t="shared" si="0"/>
        <v>0</v>
      </c>
    </row>
    <row r="12" spans="1:6" x14ac:dyDescent="0.25">
      <c r="A12" s="19" t="s">
        <v>99</v>
      </c>
      <c r="B12" s="20" t="s">
        <v>14</v>
      </c>
      <c r="C12" s="21" t="s">
        <v>15</v>
      </c>
      <c r="D12" s="27">
        <v>0</v>
      </c>
      <c r="E12" s="20">
        <v>2</v>
      </c>
      <c r="F12" s="25">
        <f t="shared" si="0"/>
        <v>0</v>
      </c>
    </row>
    <row r="13" spans="1:6" x14ac:dyDescent="0.25">
      <c r="A13" s="19" t="s">
        <v>107</v>
      </c>
      <c r="B13" s="20" t="s">
        <v>16</v>
      </c>
      <c r="C13" s="21" t="s">
        <v>17</v>
      </c>
      <c r="D13" s="27">
        <v>0</v>
      </c>
      <c r="E13" s="20">
        <v>1</v>
      </c>
      <c r="F13" s="25">
        <f t="shared" si="0"/>
        <v>0</v>
      </c>
    </row>
    <row r="14" spans="1:6" x14ac:dyDescent="0.25">
      <c r="A14" s="19" t="s">
        <v>108</v>
      </c>
      <c r="B14" s="20" t="s">
        <v>18</v>
      </c>
      <c r="C14" s="21" t="s">
        <v>19</v>
      </c>
      <c r="D14" s="27">
        <v>0</v>
      </c>
      <c r="E14" s="20">
        <v>1</v>
      </c>
      <c r="F14" s="25">
        <f t="shared" si="0"/>
        <v>0</v>
      </c>
    </row>
    <row r="15" spans="1:6" x14ac:dyDescent="0.25">
      <c r="A15" s="19" t="s">
        <v>109</v>
      </c>
      <c r="B15" s="20" t="s">
        <v>20</v>
      </c>
      <c r="C15" s="21" t="s">
        <v>21</v>
      </c>
      <c r="D15" s="27">
        <v>0</v>
      </c>
      <c r="E15" s="20">
        <v>1</v>
      </c>
      <c r="F15" s="25">
        <f t="shared" si="0"/>
        <v>0</v>
      </c>
    </row>
    <row r="16" spans="1:6" x14ac:dyDescent="0.25">
      <c r="A16" s="19" t="s">
        <v>110</v>
      </c>
      <c r="B16" s="20" t="s">
        <v>22</v>
      </c>
      <c r="C16" s="21" t="s">
        <v>23</v>
      </c>
      <c r="D16" s="27">
        <v>0</v>
      </c>
      <c r="E16" s="20">
        <v>1</v>
      </c>
      <c r="F16" s="25">
        <f t="shared" si="0"/>
        <v>0</v>
      </c>
    </row>
    <row r="17" spans="1:6" x14ac:dyDescent="0.25">
      <c r="A17" s="19" t="s">
        <v>111</v>
      </c>
      <c r="B17" s="20" t="s">
        <v>24</v>
      </c>
      <c r="C17" s="21" t="s">
        <v>25</v>
      </c>
      <c r="D17" s="27">
        <v>0</v>
      </c>
      <c r="E17" s="20">
        <v>1</v>
      </c>
      <c r="F17" s="25">
        <f t="shared" si="0"/>
        <v>0</v>
      </c>
    </row>
    <row r="18" spans="1:6" x14ac:dyDescent="0.25">
      <c r="A18" s="19" t="s">
        <v>112</v>
      </c>
      <c r="B18" s="20" t="s">
        <v>76</v>
      </c>
      <c r="C18" s="21" t="s">
        <v>26</v>
      </c>
      <c r="D18" s="27">
        <v>0</v>
      </c>
      <c r="E18" s="20">
        <v>10</v>
      </c>
      <c r="F18" s="25">
        <f t="shared" si="0"/>
        <v>0</v>
      </c>
    </row>
    <row r="19" spans="1:6" x14ac:dyDescent="0.25">
      <c r="A19" s="19" t="s">
        <v>113</v>
      </c>
      <c r="B19" s="20" t="s">
        <v>146</v>
      </c>
      <c r="C19" s="21" t="s">
        <v>27</v>
      </c>
      <c r="D19" s="27">
        <v>0</v>
      </c>
      <c r="E19" s="20">
        <v>1</v>
      </c>
      <c r="F19" s="25">
        <f t="shared" si="0"/>
        <v>0</v>
      </c>
    </row>
    <row r="20" spans="1:6" x14ac:dyDescent="0.25">
      <c r="A20" s="19" t="s">
        <v>114</v>
      </c>
      <c r="B20" s="20" t="s">
        <v>77</v>
      </c>
      <c r="C20" s="21" t="s">
        <v>94</v>
      </c>
      <c r="D20" s="27">
        <v>0</v>
      </c>
      <c r="E20" s="20">
        <v>3</v>
      </c>
      <c r="F20" s="25">
        <f t="shared" si="0"/>
        <v>0</v>
      </c>
    </row>
    <row r="21" spans="1:6" x14ac:dyDescent="0.25">
      <c r="A21" s="19" t="s">
        <v>115</v>
      </c>
      <c r="B21" s="20" t="s">
        <v>78</v>
      </c>
      <c r="C21" s="21" t="s">
        <v>28</v>
      </c>
      <c r="D21" s="27">
        <v>0</v>
      </c>
      <c r="E21" s="20">
        <v>2</v>
      </c>
      <c r="F21" s="25">
        <f t="shared" si="0"/>
        <v>0</v>
      </c>
    </row>
    <row r="22" spans="1:6" x14ac:dyDescent="0.25">
      <c r="A22" s="19" t="s">
        <v>116</v>
      </c>
      <c r="B22" s="20" t="s">
        <v>79</v>
      </c>
      <c r="C22" s="21" t="s">
        <v>29</v>
      </c>
      <c r="D22" s="27">
        <v>0</v>
      </c>
      <c r="E22" s="20">
        <v>1</v>
      </c>
      <c r="F22" s="25">
        <f t="shared" si="0"/>
        <v>0</v>
      </c>
    </row>
    <row r="23" spans="1:6" x14ac:dyDescent="0.25">
      <c r="A23" s="19" t="s">
        <v>117</v>
      </c>
      <c r="B23" s="20" t="s">
        <v>80</v>
      </c>
      <c r="C23" s="21" t="s">
        <v>30</v>
      </c>
      <c r="D23" s="27">
        <v>0</v>
      </c>
      <c r="E23" s="20">
        <v>1</v>
      </c>
      <c r="F23" s="25">
        <f t="shared" si="0"/>
        <v>0</v>
      </c>
    </row>
    <row r="24" spans="1:6" x14ac:dyDescent="0.25">
      <c r="A24" s="19" t="s">
        <v>118</v>
      </c>
      <c r="B24" s="20" t="s">
        <v>81</v>
      </c>
      <c r="C24" s="21" t="s">
        <v>31</v>
      </c>
      <c r="D24" s="27">
        <v>0</v>
      </c>
      <c r="E24" s="20">
        <v>1</v>
      </c>
      <c r="F24" s="25">
        <f t="shared" si="0"/>
        <v>0</v>
      </c>
    </row>
    <row r="25" spans="1:6" x14ac:dyDescent="0.25">
      <c r="A25" s="19" t="s">
        <v>119</v>
      </c>
      <c r="B25" s="20" t="s">
        <v>82</v>
      </c>
      <c r="C25" s="21" t="s">
        <v>32</v>
      </c>
      <c r="D25" s="27">
        <v>0</v>
      </c>
      <c r="E25" s="20">
        <v>10</v>
      </c>
      <c r="F25" s="25">
        <f t="shared" si="0"/>
        <v>0</v>
      </c>
    </row>
    <row r="26" spans="1:6" x14ac:dyDescent="0.25">
      <c r="A26" s="19" t="s">
        <v>120</v>
      </c>
      <c r="B26" s="20" t="s">
        <v>33</v>
      </c>
      <c r="C26" s="21" t="s">
        <v>34</v>
      </c>
      <c r="D26" s="27">
        <v>0</v>
      </c>
      <c r="E26" s="20">
        <v>2</v>
      </c>
      <c r="F26" s="25">
        <f t="shared" si="0"/>
        <v>0</v>
      </c>
    </row>
    <row r="27" spans="1:6" x14ac:dyDescent="0.25">
      <c r="A27" s="19" t="s">
        <v>121</v>
      </c>
      <c r="B27" s="20" t="s">
        <v>35</v>
      </c>
      <c r="C27" s="21" t="s">
        <v>36</v>
      </c>
      <c r="D27" s="27">
        <v>0</v>
      </c>
      <c r="E27" s="20">
        <v>1</v>
      </c>
      <c r="F27" s="25">
        <f t="shared" si="0"/>
        <v>0</v>
      </c>
    </row>
    <row r="28" spans="1:6" x14ac:dyDescent="0.25">
      <c r="A28" s="19" t="s">
        <v>122</v>
      </c>
      <c r="B28" s="20" t="s">
        <v>37</v>
      </c>
      <c r="C28" s="21" t="s">
        <v>38</v>
      </c>
      <c r="D28" s="27">
        <v>0</v>
      </c>
      <c r="E28" s="20">
        <v>1</v>
      </c>
      <c r="F28" s="25">
        <f t="shared" si="0"/>
        <v>0</v>
      </c>
    </row>
    <row r="29" spans="1:6" x14ac:dyDescent="0.25">
      <c r="A29" s="19" t="s">
        <v>123</v>
      </c>
      <c r="B29" s="20" t="s">
        <v>39</v>
      </c>
      <c r="C29" s="21" t="s">
        <v>95</v>
      </c>
      <c r="D29" s="27">
        <v>0</v>
      </c>
      <c r="E29" s="20">
        <v>2</v>
      </c>
      <c r="F29" s="25">
        <f t="shared" si="0"/>
        <v>0</v>
      </c>
    </row>
    <row r="30" spans="1:6" x14ac:dyDescent="0.25">
      <c r="A30" s="19" t="s">
        <v>124</v>
      </c>
      <c r="B30" s="20" t="s">
        <v>40</v>
      </c>
      <c r="C30" s="21" t="s">
        <v>41</v>
      </c>
      <c r="D30" s="27">
        <v>0</v>
      </c>
      <c r="E30" s="20">
        <v>2</v>
      </c>
      <c r="F30" s="25">
        <f t="shared" si="0"/>
        <v>0</v>
      </c>
    </row>
    <row r="31" spans="1:6" x14ac:dyDescent="0.25">
      <c r="A31" s="19" t="s">
        <v>125</v>
      </c>
      <c r="B31" s="20" t="s">
        <v>83</v>
      </c>
      <c r="C31" s="21" t="s">
        <v>144</v>
      </c>
      <c r="D31" s="27">
        <v>0</v>
      </c>
      <c r="E31" s="20">
        <v>1</v>
      </c>
      <c r="F31" s="25">
        <f t="shared" si="0"/>
        <v>0</v>
      </c>
    </row>
    <row r="32" spans="1:6" x14ac:dyDescent="0.25">
      <c r="A32" s="19" t="s">
        <v>126</v>
      </c>
      <c r="B32" s="20" t="s">
        <v>84</v>
      </c>
      <c r="C32" s="21" t="s">
        <v>145</v>
      </c>
      <c r="D32" s="27">
        <v>0</v>
      </c>
      <c r="E32" s="20">
        <v>3</v>
      </c>
      <c r="F32" s="25">
        <f t="shared" si="0"/>
        <v>0</v>
      </c>
    </row>
    <row r="33" spans="1:6" x14ac:dyDescent="0.25">
      <c r="A33" s="19" t="s">
        <v>127</v>
      </c>
      <c r="B33" s="20" t="s">
        <v>42</v>
      </c>
      <c r="C33" s="21" t="s">
        <v>46</v>
      </c>
      <c r="D33" s="27">
        <v>0</v>
      </c>
      <c r="E33" s="20">
        <v>1</v>
      </c>
      <c r="F33" s="25">
        <f t="shared" si="0"/>
        <v>0</v>
      </c>
    </row>
    <row r="34" spans="1:6" x14ac:dyDescent="0.25">
      <c r="A34" s="19" t="s">
        <v>128</v>
      </c>
      <c r="B34" s="20" t="s">
        <v>43</v>
      </c>
      <c r="C34" s="21" t="s">
        <v>48</v>
      </c>
      <c r="D34" s="27">
        <v>0</v>
      </c>
      <c r="E34" s="20">
        <v>1</v>
      </c>
      <c r="F34" s="25">
        <f t="shared" si="0"/>
        <v>0</v>
      </c>
    </row>
    <row r="35" spans="1:6" x14ac:dyDescent="0.25">
      <c r="A35" s="19" t="s">
        <v>129</v>
      </c>
      <c r="B35" s="20" t="s">
        <v>85</v>
      </c>
      <c r="C35" s="21" t="s">
        <v>50</v>
      </c>
      <c r="D35" s="27">
        <v>0</v>
      </c>
      <c r="E35" s="20">
        <v>1</v>
      </c>
      <c r="F35" s="25">
        <f t="shared" si="0"/>
        <v>0</v>
      </c>
    </row>
    <row r="36" spans="1:6" x14ac:dyDescent="0.25">
      <c r="A36" s="19" t="s">
        <v>130</v>
      </c>
      <c r="B36" s="20" t="s">
        <v>44</v>
      </c>
      <c r="C36" s="21" t="s">
        <v>51</v>
      </c>
      <c r="D36" s="27">
        <v>0</v>
      </c>
      <c r="E36" s="20">
        <v>1</v>
      </c>
      <c r="F36" s="25">
        <f t="shared" si="0"/>
        <v>0</v>
      </c>
    </row>
    <row r="37" spans="1:6" x14ac:dyDescent="0.25">
      <c r="A37" s="19" t="s">
        <v>131</v>
      </c>
      <c r="B37" s="20" t="s">
        <v>45</v>
      </c>
      <c r="C37" s="21" t="s">
        <v>52</v>
      </c>
      <c r="D37" s="27">
        <v>0</v>
      </c>
      <c r="E37" s="20">
        <v>1</v>
      </c>
      <c r="F37" s="25">
        <f t="shared" si="0"/>
        <v>0</v>
      </c>
    </row>
    <row r="38" spans="1:6" x14ac:dyDescent="0.25">
      <c r="A38" s="19" t="s">
        <v>132</v>
      </c>
      <c r="B38" s="20" t="s">
        <v>47</v>
      </c>
      <c r="C38" s="21" t="s">
        <v>53</v>
      </c>
      <c r="D38" s="27">
        <v>0</v>
      </c>
      <c r="E38" s="20">
        <v>2</v>
      </c>
      <c r="F38" s="25">
        <f t="shared" si="0"/>
        <v>0</v>
      </c>
    </row>
    <row r="39" spans="1:6" x14ac:dyDescent="0.25">
      <c r="A39" s="19" t="s">
        <v>133</v>
      </c>
      <c r="B39" s="20" t="s">
        <v>49</v>
      </c>
      <c r="C39" s="21" t="s">
        <v>54</v>
      </c>
      <c r="D39" s="27">
        <v>0</v>
      </c>
      <c r="E39" s="20">
        <v>1</v>
      </c>
      <c r="F39" s="25">
        <f t="shared" si="0"/>
        <v>0</v>
      </c>
    </row>
    <row r="40" spans="1:6" ht="30" x14ac:dyDescent="0.25">
      <c r="A40" s="19" t="s">
        <v>134</v>
      </c>
      <c r="B40" s="20" t="s">
        <v>147</v>
      </c>
      <c r="C40" s="21" t="s">
        <v>55</v>
      </c>
      <c r="D40" s="27">
        <v>0</v>
      </c>
      <c r="E40" s="20">
        <v>1</v>
      </c>
      <c r="F40" s="25">
        <f t="shared" si="0"/>
        <v>0</v>
      </c>
    </row>
    <row r="41" spans="1:6" x14ac:dyDescent="0.25">
      <c r="A41" s="19" t="s">
        <v>135</v>
      </c>
      <c r="B41" s="20" t="s">
        <v>148</v>
      </c>
      <c r="C41" s="21" t="s">
        <v>56</v>
      </c>
      <c r="D41" s="27">
        <v>0</v>
      </c>
      <c r="E41" s="20">
        <v>2</v>
      </c>
      <c r="F41" s="25">
        <f t="shared" si="0"/>
        <v>0</v>
      </c>
    </row>
    <row r="42" spans="1:6" x14ac:dyDescent="0.25">
      <c r="A42" s="19" t="s">
        <v>136</v>
      </c>
      <c r="B42" s="20" t="s">
        <v>149</v>
      </c>
      <c r="C42" s="21" t="s">
        <v>57</v>
      </c>
      <c r="D42" s="27">
        <v>0</v>
      </c>
      <c r="E42" s="20">
        <v>1</v>
      </c>
      <c r="F42" s="25">
        <f t="shared" si="0"/>
        <v>0</v>
      </c>
    </row>
    <row r="43" spans="1:6" x14ac:dyDescent="0.25">
      <c r="A43" s="19" t="s">
        <v>137</v>
      </c>
      <c r="B43" s="20" t="s">
        <v>150</v>
      </c>
      <c r="C43" s="21" t="s">
        <v>58</v>
      </c>
      <c r="D43" s="27">
        <v>0</v>
      </c>
      <c r="E43" s="20">
        <v>1</v>
      </c>
      <c r="F43" s="25">
        <f t="shared" si="0"/>
        <v>0</v>
      </c>
    </row>
    <row r="44" spans="1:6" x14ac:dyDescent="0.25">
      <c r="A44" s="19" t="s">
        <v>138</v>
      </c>
      <c r="B44" s="20" t="s">
        <v>151</v>
      </c>
      <c r="C44" s="21" t="s">
        <v>59</v>
      </c>
      <c r="D44" s="27">
        <v>0</v>
      </c>
      <c r="E44" s="20">
        <v>1</v>
      </c>
      <c r="F44" s="25">
        <f t="shared" si="0"/>
        <v>0</v>
      </c>
    </row>
    <row r="45" spans="1:6" x14ac:dyDescent="0.25">
      <c r="A45" s="19" t="s">
        <v>139</v>
      </c>
      <c r="B45" s="20" t="s">
        <v>86</v>
      </c>
      <c r="C45" s="21" t="s">
        <v>61</v>
      </c>
      <c r="D45" s="27">
        <v>0</v>
      </c>
      <c r="E45" s="20">
        <v>1</v>
      </c>
      <c r="F45" s="25">
        <f t="shared" si="0"/>
        <v>0</v>
      </c>
    </row>
    <row r="46" spans="1:6" x14ac:dyDescent="0.25">
      <c r="A46" s="19" t="s">
        <v>140</v>
      </c>
      <c r="B46" s="20" t="s">
        <v>60</v>
      </c>
      <c r="C46" s="21" t="s">
        <v>63</v>
      </c>
      <c r="D46" s="27">
        <v>0</v>
      </c>
      <c r="E46" s="20">
        <v>1</v>
      </c>
      <c r="F46" s="25">
        <f t="shared" si="0"/>
        <v>0</v>
      </c>
    </row>
    <row r="47" spans="1:6" x14ac:dyDescent="0.25">
      <c r="A47" s="19" t="s">
        <v>141</v>
      </c>
      <c r="B47" s="20" t="s">
        <v>62</v>
      </c>
      <c r="C47" s="21" t="s">
        <v>65</v>
      </c>
      <c r="D47" s="27">
        <v>0</v>
      </c>
      <c r="E47" s="20">
        <v>1</v>
      </c>
      <c r="F47" s="25">
        <f t="shared" si="0"/>
        <v>0</v>
      </c>
    </row>
    <row r="48" spans="1:6" ht="15.75" thickBot="1" x14ac:dyDescent="0.3">
      <c r="A48" s="19" t="s">
        <v>142</v>
      </c>
      <c r="B48" s="20" t="s">
        <v>64</v>
      </c>
      <c r="C48" s="21" t="s">
        <v>66</v>
      </c>
      <c r="D48" s="27">
        <v>0</v>
      </c>
      <c r="E48" s="20">
        <v>1</v>
      </c>
      <c r="F48" s="25">
        <f t="shared" si="0"/>
        <v>0</v>
      </c>
    </row>
    <row r="49" spans="1:6" ht="15.75" thickBot="1" x14ac:dyDescent="0.3">
      <c r="A49" s="9" t="s">
        <v>71</v>
      </c>
      <c r="B49" s="10"/>
      <c r="C49" s="10"/>
      <c r="D49" s="10"/>
      <c r="E49" s="11"/>
      <c r="F49" s="12">
        <f>SUM(F3:F48)</f>
        <v>0</v>
      </c>
    </row>
    <row r="50" spans="1:6" ht="15.75" thickBot="1" x14ac:dyDescent="0.3">
      <c r="A50" s="9" t="s">
        <v>72</v>
      </c>
      <c r="B50" s="10"/>
      <c r="C50" s="10"/>
      <c r="D50" s="10"/>
      <c r="E50" s="11"/>
      <c r="F50" s="13">
        <f>F49/100*25</f>
        <v>0</v>
      </c>
    </row>
    <row r="51" spans="1:6" ht="15.75" thickBot="1" x14ac:dyDescent="0.3">
      <c r="A51" s="9" t="s">
        <v>73</v>
      </c>
      <c r="B51" s="10"/>
      <c r="C51" s="10"/>
      <c r="D51" s="10"/>
      <c r="E51" s="11"/>
      <c r="F51" s="13">
        <f>F49+F50</f>
        <v>0</v>
      </c>
    </row>
    <row r="54" spans="1:6" x14ac:dyDescent="0.25">
      <c r="C54" t="s">
        <v>87</v>
      </c>
      <c r="D54" s="5" t="s">
        <v>88</v>
      </c>
      <c r="E54" s="5"/>
      <c r="F54" s="5"/>
    </row>
    <row r="55" spans="1:6" x14ac:dyDescent="0.25">
      <c r="D55" s="5" t="s">
        <v>89</v>
      </c>
      <c r="E55" s="5"/>
      <c r="F55" s="5"/>
    </row>
    <row r="56" spans="1:6" x14ac:dyDescent="0.25">
      <c r="C56" s="2"/>
    </row>
    <row r="57" spans="1:6" x14ac:dyDescent="0.25">
      <c r="C57" s="2" t="s">
        <v>90</v>
      </c>
    </row>
  </sheetData>
  <sheetProtection algorithmName="SHA-512" hashValue="zjMc7TL1+AZh5wtMYi9re+qdY2t72EGJL9Dp6sqKAzDdKVFY3Z7jjXL+ojkPm8R9sYajB2pofBATeWfvcppjjQ==" saltValue="CkjirIkDeHt8APjKtb0LCg==" spinCount="100000" sheet="1" objects="1" scenarios="1"/>
  <mergeCells count="6">
    <mergeCell ref="D55:F55"/>
    <mergeCell ref="A1:F1"/>
    <mergeCell ref="A50:E50"/>
    <mergeCell ref="A51:E51"/>
    <mergeCell ref="D54:F54"/>
    <mergeCell ref="A49:E49"/>
  </mergeCells>
  <pageMargins left="0.7" right="0.7" top="0.75" bottom="0.75" header="0.3" footer="0.3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Dodaci</vt:lpstr>
      <vt:lpstr>Dodaci!Podrucje_ispisa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Inc.</dc:creator>
  <cp:lastModifiedBy>Marko Juričan</cp:lastModifiedBy>
  <cp:lastPrinted>2020-07-14T12:30:43Z</cp:lastPrinted>
  <dcterms:created xsi:type="dcterms:W3CDTF">2020-07-08T12:37:29Z</dcterms:created>
  <dcterms:modified xsi:type="dcterms:W3CDTF">2020-07-14T12:32:56Z</dcterms:modified>
</cp:coreProperties>
</file>